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フォルダ\"/>
    </mc:Choice>
  </mc:AlternateContent>
  <xr:revisionPtr revIDLastSave="0" documentId="8_{7EE5F255-C770-49B0-9920-DD6091E46A3F}" xr6:coauthVersionLast="47" xr6:coauthVersionMax="47" xr10:uidLastSave="{00000000-0000-0000-0000-000000000000}"/>
  <bookViews>
    <workbookView xWindow="-48" yWindow="-48" windowWidth="23136" windowHeight="12336" xr2:uid="{A4E00108-A8CE-4261-AC99-6FDCBBC65CA0}"/>
  </bookViews>
  <sheets>
    <sheet name="Sheet1" sheetId="1" r:id="rId1"/>
    <sheet name="R6年4月～" sheetId="2" r:id="rId2"/>
  </sheets>
  <definedNames>
    <definedName name="_xlnm.Print_Area" localSheetId="0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J26" i="1"/>
  <c r="J25" i="1"/>
  <c r="J24" i="1"/>
  <c r="J23" i="1"/>
  <c r="G27" i="1"/>
  <c r="G26" i="1"/>
  <c r="G25" i="1"/>
  <c r="G24" i="1"/>
  <c r="G23" i="1"/>
  <c r="J21" i="1"/>
  <c r="J20" i="1"/>
  <c r="J19" i="1"/>
  <c r="J18" i="1"/>
  <c r="G22" i="1"/>
  <c r="G21" i="1"/>
  <c r="G20" i="1"/>
  <c r="G19" i="1"/>
  <c r="G18" i="1"/>
  <c r="J16" i="1"/>
  <c r="J15" i="1"/>
  <c r="J14" i="1"/>
  <c r="J13" i="1"/>
  <c r="G17" i="1"/>
  <c r="G16" i="1"/>
  <c r="G15" i="1"/>
  <c r="G14" i="1"/>
  <c r="G13" i="1"/>
  <c r="G7" i="1"/>
  <c r="G6" i="1"/>
  <c r="G5" i="1"/>
  <c r="G4" i="1"/>
  <c r="G12" i="1"/>
  <c r="G11" i="1"/>
  <c r="G10" i="1"/>
  <c r="G9" i="1"/>
  <c r="G8" i="1"/>
  <c r="J11" i="1"/>
  <c r="J10" i="1"/>
  <c r="J9" i="1"/>
  <c r="J8" i="1"/>
  <c r="J3" i="1"/>
  <c r="G3" i="2"/>
</calcChain>
</file>

<file path=xl/sharedStrings.xml><?xml version="1.0" encoding="utf-8"?>
<sst xmlns="http://schemas.openxmlformats.org/spreadsheetml/2006/main" count="85" uniqueCount="26">
  <si>
    <t>介護度</t>
    <rPh sb="0" eb="2">
      <t>カイゴ</t>
    </rPh>
    <rPh sb="2" eb="3">
      <t>ド</t>
    </rPh>
    <phoneticPr fontId="1"/>
  </si>
  <si>
    <t>負担区分</t>
    <rPh sb="0" eb="2">
      <t>フタン</t>
    </rPh>
    <rPh sb="2" eb="4">
      <t>クブン</t>
    </rPh>
    <phoneticPr fontId="1"/>
  </si>
  <si>
    <t>基本介護費</t>
    <rPh sb="0" eb="2">
      <t>キホン</t>
    </rPh>
    <rPh sb="2" eb="4">
      <t>カイゴ</t>
    </rPh>
    <rPh sb="4" eb="5">
      <t>ヒ</t>
    </rPh>
    <phoneticPr fontId="1"/>
  </si>
  <si>
    <t>各種加算</t>
    <rPh sb="0" eb="2">
      <t>カクシュ</t>
    </rPh>
    <rPh sb="2" eb="4">
      <t>カサン</t>
    </rPh>
    <phoneticPr fontId="1"/>
  </si>
  <si>
    <t>居住費</t>
    <rPh sb="0" eb="2">
      <t>キョジュウ</t>
    </rPh>
    <rPh sb="2" eb="3">
      <t>ヒ</t>
    </rPh>
    <phoneticPr fontId="1"/>
  </si>
  <si>
    <t>食費</t>
    <rPh sb="0" eb="2">
      <t>ショクヒ</t>
    </rPh>
    <phoneticPr fontId="1"/>
  </si>
  <si>
    <t>合計</t>
    <rPh sb="0" eb="2">
      <t>ゴウケイ</t>
    </rPh>
    <phoneticPr fontId="1"/>
  </si>
  <si>
    <t>要介護１</t>
    <rPh sb="0" eb="1">
      <t>ヨウ</t>
    </rPh>
    <rPh sb="1" eb="3">
      <t>カイゴ</t>
    </rPh>
    <phoneticPr fontId="1"/>
  </si>
  <si>
    <t>第１段階</t>
    <rPh sb="0" eb="1">
      <t>ダイ</t>
    </rPh>
    <rPh sb="2" eb="4">
      <t>ダンカイ</t>
    </rPh>
    <phoneticPr fontId="1"/>
  </si>
  <si>
    <t>第２段階</t>
    <rPh sb="0" eb="1">
      <t>ダイ</t>
    </rPh>
    <rPh sb="2" eb="4">
      <t>ダンカイ</t>
    </rPh>
    <phoneticPr fontId="1"/>
  </si>
  <si>
    <t>第３段階①</t>
    <rPh sb="0" eb="1">
      <t>ダイ</t>
    </rPh>
    <rPh sb="2" eb="4">
      <t>ダンカイ</t>
    </rPh>
    <phoneticPr fontId="1"/>
  </si>
  <si>
    <t>第３段階②</t>
    <rPh sb="0" eb="1">
      <t>ダイ</t>
    </rPh>
    <rPh sb="2" eb="4">
      <t>ダンカイ</t>
    </rPh>
    <phoneticPr fontId="1"/>
  </si>
  <si>
    <t>第４段階</t>
    <rPh sb="0" eb="1">
      <t>ダイ</t>
    </rPh>
    <rPh sb="2" eb="4">
      <t>ダンカイ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</si>
  <si>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</si>
  <si>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</si>
  <si>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</si>
  <si>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</si>
  <si>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処遇改善6％・ベースアップ0.8％</t>
    <phoneticPr fontId="1"/>
  </si>
  <si>
    <t>日用品・娯楽費・洗濯代</t>
    <rPh sb="0" eb="3">
      <t>ニチヨウヒン</t>
    </rPh>
    <rPh sb="4" eb="7">
      <t>ゴラクヒ</t>
    </rPh>
    <rPh sb="8" eb="10">
      <t>センタク</t>
    </rPh>
    <rPh sb="10" eb="11">
      <t>ダイ</t>
    </rPh>
    <phoneticPr fontId="1"/>
  </si>
  <si>
    <t>30日計算</t>
    <phoneticPr fontId="1"/>
  </si>
  <si>
    <t>　　＊円未満の端数処理にて概算となります。その他、個別での加算、行事参加費、理美容代などの別途実費が生じます。</t>
    <rPh sb="3" eb="4">
      <t>エン</t>
    </rPh>
    <rPh sb="4" eb="6">
      <t>ミマン</t>
    </rPh>
    <rPh sb="7" eb="9">
      <t>ハスウ</t>
    </rPh>
    <rPh sb="9" eb="11">
      <t>ショリ</t>
    </rPh>
    <rPh sb="13" eb="15">
      <t>ガイサン</t>
    </rPh>
    <rPh sb="23" eb="24">
      <t>タ</t>
    </rPh>
    <rPh sb="25" eb="27">
      <t>コベツ</t>
    </rPh>
    <rPh sb="29" eb="31">
      <t>カサン</t>
    </rPh>
    <rPh sb="32" eb="34">
      <t>ギョウジ</t>
    </rPh>
    <rPh sb="34" eb="36">
      <t>サンカ</t>
    </rPh>
    <rPh sb="36" eb="37">
      <t>ヒ</t>
    </rPh>
    <rPh sb="38" eb="41">
      <t>リビヨウ</t>
    </rPh>
    <rPh sb="41" eb="42">
      <t>ダイ</t>
    </rPh>
    <rPh sb="45" eb="47">
      <t>ベット</t>
    </rPh>
    <rPh sb="47" eb="49">
      <t>ジッピ</t>
    </rPh>
    <rPh sb="50" eb="51">
      <t>ショウ</t>
    </rPh>
    <phoneticPr fontId="1"/>
  </si>
  <si>
    <r>
      <t>ご利用料金　</t>
    </r>
    <r>
      <rPr>
        <sz val="14"/>
        <color theme="1"/>
        <rFont val="游ゴシック"/>
        <family val="3"/>
        <charset val="128"/>
        <scheme val="minor"/>
      </rPr>
      <t>(1割負担）</t>
    </r>
    <r>
      <rPr>
        <sz val="20"/>
        <color theme="1"/>
        <rFont val="游ゴシック"/>
        <family val="3"/>
        <charset val="128"/>
        <scheme val="minor"/>
      </rPr>
      <t>　R6年4年～</t>
    </r>
    <rPh sb="15" eb="16">
      <t>ネン</t>
    </rPh>
    <rPh sb="17" eb="18">
      <t>ネン</t>
    </rPh>
    <phoneticPr fontId="1"/>
  </si>
  <si>
    <t>合計(円)</t>
    <rPh sb="0" eb="2">
      <t>ゴウケイ</t>
    </rPh>
    <rPh sb="3" eb="4">
      <t>エン</t>
    </rPh>
    <phoneticPr fontId="1"/>
  </si>
  <si>
    <t>総合計(円)</t>
    <rPh sb="0" eb="1">
      <t>ソウ</t>
    </rPh>
    <rPh sb="1" eb="3">
      <t>ゴウケイ</t>
    </rPh>
    <rPh sb="4" eb="5">
      <t>エン</t>
    </rPh>
    <phoneticPr fontId="1"/>
  </si>
  <si>
    <r>
      <t>ご利用料金　</t>
    </r>
    <r>
      <rPr>
        <sz val="14"/>
        <color theme="1"/>
        <rFont val="游ゴシック"/>
        <family val="3"/>
        <charset val="128"/>
        <scheme val="minor"/>
      </rPr>
      <t>(1割負担）</t>
    </r>
    <r>
      <rPr>
        <sz val="10"/>
        <color theme="1"/>
        <rFont val="游ゴシック"/>
        <family val="3"/>
        <charset val="128"/>
        <scheme val="minor"/>
      </rPr>
      <t>地域区分(岐阜市6級地)1単位1.027円</t>
    </r>
    <rPh sb="12" eb="14">
      <t>チイキ</t>
    </rPh>
    <rPh sb="14" eb="16">
      <t>クブン</t>
    </rPh>
    <rPh sb="17" eb="20">
      <t>ギフシ</t>
    </rPh>
    <rPh sb="21" eb="22">
      <t>キュウ</t>
    </rPh>
    <rPh sb="22" eb="23">
      <t>チ</t>
    </rPh>
    <rPh sb="25" eb="27">
      <t>タンイ</t>
    </rPh>
    <rPh sb="32" eb="33">
      <t>エン</t>
    </rPh>
    <phoneticPr fontId="1"/>
  </si>
  <si>
    <t>処遇改善加算Ⅰ所定単位数×7.5％</t>
    <rPh sb="0" eb="2">
      <t>ショグウ</t>
    </rPh>
    <rPh sb="2" eb="4">
      <t>カイゼン</t>
    </rPh>
    <rPh sb="4" eb="6">
      <t>カサン</t>
    </rPh>
    <rPh sb="7" eb="9">
      <t>ショテイ</t>
    </rPh>
    <rPh sb="9" eb="12">
      <t>タンイスウ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</si>
</sst>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58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horizontal="center" vertical="center"/>
    </xf>
    <xf numFmtId="3" fontId="12" fillId="0" borderId="14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AAD8-5DB4-48CD-A251-17714C7B89E5}">
  <dimension ref="A1:K28"/>
  <sheetViews>
    <sheetView tabSelected="1" view="pageBreakPreview" topLeftCell="A7" zoomScale="95" zoomScaleNormal="100" zoomScaleSheetLayoutView="95" workbookViewId="0">
      <selection activeCell="J28" sqref="J28"/>
    </sheetView>
  </sheetViews>
  <sheetFormatPr defaultColWidth="9" defaultRowHeight="18" x14ac:dyDescent="0.45"/>
  <cols>
    <col min="1" max="1" width="9" style="1" customWidth="1"/>
    <col min="2" max="2" width="10.69921875" style="1" customWidth="1"/>
    <col min="3" max="3" width="11.3984375" style="1" customWidth="1"/>
    <col min="4" max="7" width="11.19921875" style="1" customWidth="1"/>
    <col min="8" max="8" width="22.3984375" style="1" customWidth="1"/>
    <col min="9" max="9" width="19.59765625" style="1" customWidth="1"/>
    <col min="10" max="10" width="11.59765625" style="1" customWidth="1"/>
    <col min="11" max="11" width="19.59765625" style="1" customWidth="1"/>
    <col min="12" max="16384" width="9" style="1"/>
  </cols>
  <sheetData>
    <row r="1" spans="1:11" ht="38.25" customHeight="1" x14ac:dyDescent="0.55000000000000004">
      <c r="B1" s="31" t="s">
        <v>24</v>
      </c>
      <c r="C1" s="32"/>
      <c r="D1" s="32"/>
      <c r="E1" s="32"/>
      <c r="F1" s="32"/>
      <c r="G1" s="32"/>
      <c r="H1" s="13">
        <v>45748</v>
      </c>
      <c r="I1" s="3" t="s">
        <v>19</v>
      </c>
      <c r="J1" s="3"/>
      <c r="K1" s="3"/>
    </row>
    <row r="2" spans="1:11" ht="24" customHeight="1" x14ac:dyDescent="0.4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20" t="s">
        <v>5</v>
      </c>
      <c r="G2" s="19" t="s">
        <v>22</v>
      </c>
      <c r="H2" s="18" t="s">
        <v>25</v>
      </c>
      <c r="I2" s="21" t="s">
        <v>18</v>
      </c>
      <c r="J2" s="22" t="s">
        <v>23</v>
      </c>
      <c r="K2" s="14"/>
    </row>
    <row r="3" spans="1:11" x14ac:dyDescent="0.45">
      <c r="A3" s="10" t="s">
        <v>7</v>
      </c>
      <c r="B3" s="6" t="s">
        <v>8</v>
      </c>
      <c r="C3" s="38">
        <v>24432</v>
      </c>
      <c r="D3" s="38">
        <v>1417</v>
      </c>
      <c r="E3" s="6">
        <v>0</v>
      </c>
      <c r="F3" s="28">
        <v>9000</v>
      </c>
      <c r="G3" s="27">
        <f>SUM(C3+D3+E3+F3)</f>
        <v>34849</v>
      </c>
      <c r="H3" s="35">
        <v>1939</v>
      </c>
      <c r="I3" s="37">
        <v>24300</v>
      </c>
      <c r="J3" s="23">
        <f>SUM(C3+D3+E3+F3+H3+I3)</f>
        <v>61088</v>
      </c>
      <c r="K3" s="15"/>
    </row>
    <row r="4" spans="1:11" x14ac:dyDescent="0.45">
      <c r="A4" s="11"/>
      <c r="B4" s="4" t="s">
        <v>9</v>
      </c>
      <c r="C4" s="40"/>
      <c r="D4" s="39"/>
      <c r="E4" s="5">
        <v>12900</v>
      </c>
      <c r="F4" s="26">
        <v>11700</v>
      </c>
      <c r="G4" s="27">
        <f>SUM(C3+D3+E4+F4)</f>
        <v>50449</v>
      </c>
      <c r="H4" s="36"/>
      <c r="I4" s="30"/>
      <c r="J4" s="23">
        <v>76688</v>
      </c>
    </row>
    <row r="5" spans="1:11" x14ac:dyDescent="0.45">
      <c r="A5" s="11"/>
      <c r="B5" s="4" t="s">
        <v>10</v>
      </c>
      <c r="C5" s="40"/>
      <c r="D5" s="39"/>
      <c r="E5" s="5">
        <v>12900</v>
      </c>
      <c r="F5" s="26">
        <v>19500</v>
      </c>
      <c r="G5" s="27">
        <f>SUM(C3+D3+E5+F5)</f>
        <v>58249</v>
      </c>
      <c r="H5" s="36"/>
      <c r="I5" s="30"/>
      <c r="J5" s="23">
        <v>84488</v>
      </c>
    </row>
    <row r="6" spans="1:11" x14ac:dyDescent="0.45">
      <c r="A6" s="11"/>
      <c r="B6" s="4" t="s">
        <v>11</v>
      </c>
      <c r="C6" s="40"/>
      <c r="D6" s="39"/>
      <c r="E6" s="5">
        <v>12900</v>
      </c>
      <c r="F6" s="26">
        <v>40800</v>
      </c>
      <c r="G6" s="25">
        <f>SUM(C3+D3+E6+F6)</f>
        <v>79549</v>
      </c>
      <c r="H6" s="36"/>
      <c r="I6" s="30"/>
      <c r="J6" s="23">
        <v>105788</v>
      </c>
      <c r="K6" s="17"/>
    </row>
    <row r="7" spans="1:11" x14ac:dyDescent="0.45">
      <c r="A7" s="6"/>
      <c r="B7" s="4" t="s">
        <v>12</v>
      </c>
      <c r="C7" s="40"/>
      <c r="D7" s="39"/>
      <c r="E7" s="5">
        <v>18300</v>
      </c>
      <c r="F7" s="26">
        <v>54000</v>
      </c>
      <c r="G7" s="27">
        <f>SUM(C3+D3+E7+F7)</f>
        <v>98149</v>
      </c>
      <c r="H7" s="36"/>
      <c r="I7" s="30"/>
      <c r="J7" s="23">
        <v>124388</v>
      </c>
      <c r="K7" s="17"/>
    </row>
    <row r="8" spans="1:11" x14ac:dyDescent="0.45">
      <c r="A8" s="10" t="s">
        <v>13</v>
      </c>
      <c r="B8" s="4" t="s">
        <v>8</v>
      </c>
      <c r="C8" s="40">
        <v>25973</v>
      </c>
      <c r="D8" s="38">
        <v>1417</v>
      </c>
      <c r="E8" s="4">
        <v>0</v>
      </c>
      <c r="F8" s="26">
        <v>9000</v>
      </c>
      <c r="G8" s="25">
        <f>SUM(C8+D8+E8+F8)</f>
        <v>36390</v>
      </c>
      <c r="H8" s="35">
        <v>2054</v>
      </c>
      <c r="I8" s="29">
        <v>24300</v>
      </c>
      <c r="J8" s="24">
        <f>SUM(C8+D8+E8+F8+H8+I8)</f>
        <v>62744</v>
      </c>
      <c r="K8" s="15"/>
    </row>
    <row r="9" spans="1:11" x14ac:dyDescent="0.45">
      <c r="A9" s="11"/>
      <c r="B9" s="4" t="s">
        <v>9</v>
      </c>
      <c r="C9" s="39"/>
      <c r="D9" s="39"/>
      <c r="E9" s="5">
        <v>12900</v>
      </c>
      <c r="F9" s="26">
        <v>11700</v>
      </c>
      <c r="G9" s="25">
        <f>SUM(C8+D8+E9+F9)</f>
        <v>51990</v>
      </c>
      <c r="H9" s="36"/>
      <c r="I9" s="30"/>
      <c r="J9" s="24">
        <f>SUM(C8+D8+E9+F9+H8+I8)</f>
        <v>78344</v>
      </c>
    </row>
    <row r="10" spans="1:11" x14ac:dyDescent="0.45">
      <c r="A10" s="11"/>
      <c r="B10" s="4" t="s">
        <v>10</v>
      </c>
      <c r="C10" s="39"/>
      <c r="D10" s="39"/>
      <c r="E10" s="5">
        <v>12900</v>
      </c>
      <c r="F10" s="26">
        <v>19500</v>
      </c>
      <c r="G10" s="25">
        <f>SUM(C8+D8+E10+F10)</f>
        <v>59790</v>
      </c>
      <c r="H10" s="36"/>
      <c r="I10" s="30"/>
      <c r="J10" s="24">
        <f>SUM(C8+D8+E10+F10+H8+I8)</f>
        <v>86144</v>
      </c>
    </row>
    <row r="11" spans="1:11" x14ac:dyDescent="0.45">
      <c r="A11" s="11"/>
      <c r="B11" s="4" t="s">
        <v>11</v>
      </c>
      <c r="C11" s="39"/>
      <c r="D11" s="39"/>
      <c r="E11" s="5">
        <v>12900</v>
      </c>
      <c r="F11" s="26">
        <v>40800</v>
      </c>
      <c r="G11" s="25">
        <f>SUM(C8+D8+E11+F11)</f>
        <v>81090</v>
      </c>
      <c r="H11" s="36"/>
      <c r="I11" s="30"/>
      <c r="J11" s="24">
        <f>SUM(C8+D8+E11+F11+H8+I8)</f>
        <v>107444</v>
      </c>
    </row>
    <row r="12" spans="1:11" x14ac:dyDescent="0.45">
      <c r="A12" s="6"/>
      <c r="B12" s="4" t="s">
        <v>12</v>
      </c>
      <c r="C12" s="39"/>
      <c r="D12" s="39"/>
      <c r="E12" s="5">
        <v>18300</v>
      </c>
      <c r="F12" s="26">
        <v>54000</v>
      </c>
      <c r="G12" s="25">
        <f>SUM(C8+D8+E12+F12)</f>
        <v>99690</v>
      </c>
      <c r="H12" s="36"/>
      <c r="I12" s="30"/>
      <c r="J12" s="24">
        <v>126044</v>
      </c>
    </row>
    <row r="13" spans="1:11" x14ac:dyDescent="0.45">
      <c r="A13" s="10" t="s">
        <v>14</v>
      </c>
      <c r="B13" s="4" t="s">
        <v>8</v>
      </c>
      <c r="C13" s="40">
        <v>27975</v>
      </c>
      <c r="D13" s="38">
        <v>1417</v>
      </c>
      <c r="E13" s="4">
        <v>0</v>
      </c>
      <c r="F13" s="26">
        <v>9000</v>
      </c>
      <c r="G13" s="25">
        <f>SUM(C13+D13+E13+F13)</f>
        <v>38392</v>
      </c>
      <c r="H13" s="35">
        <v>2204</v>
      </c>
      <c r="I13" s="29">
        <v>24300</v>
      </c>
      <c r="J13" s="24">
        <f>SUM(C13+D13+E13+F13+H13+I13)</f>
        <v>64896</v>
      </c>
      <c r="K13" s="15"/>
    </row>
    <row r="14" spans="1:11" x14ac:dyDescent="0.45">
      <c r="A14" s="11"/>
      <c r="B14" s="4" t="s">
        <v>9</v>
      </c>
      <c r="C14" s="39"/>
      <c r="D14" s="39"/>
      <c r="E14" s="5">
        <v>12900</v>
      </c>
      <c r="F14" s="26">
        <v>11700</v>
      </c>
      <c r="G14" s="25">
        <f>SUM(C13+D13+E14+F14)</f>
        <v>53992</v>
      </c>
      <c r="H14" s="36"/>
      <c r="I14" s="30"/>
      <c r="J14" s="24">
        <f>SUM(C13+D13+E14+F14+H13+I13)</f>
        <v>80496</v>
      </c>
    </row>
    <row r="15" spans="1:11" x14ac:dyDescent="0.45">
      <c r="A15" s="11"/>
      <c r="B15" s="4" t="s">
        <v>10</v>
      </c>
      <c r="C15" s="39"/>
      <c r="D15" s="39"/>
      <c r="E15" s="5">
        <v>12900</v>
      </c>
      <c r="F15" s="26">
        <v>19500</v>
      </c>
      <c r="G15" s="25">
        <f>SUM(C13+D13+E15+F15)</f>
        <v>61792</v>
      </c>
      <c r="H15" s="36"/>
      <c r="I15" s="30"/>
      <c r="J15" s="24">
        <f>SUM(C13+D13+E15+F15+H13+I13)</f>
        <v>88296</v>
      </c>
    </row>
    <row r="16" spans="1:11" x14ac:dyDescent="0.45">
      <c r="A16" s="11"/>
      <c r="B16" s="4" t="s">
        <v>11</v>
      </c>
      <c r="C16" s="39"/>
      <c r="D16" s="39"/>
      <c r="E16" s="5">
        <v>12900</v>
      </c>
      <c r="F16" s="26">
        <v>40800</v>
      </c>
      <c r="G16" s="25">
        <f>SUM(C13+D13+E16+F16)</f>
        <v>83092</v>
      </c>
      <c r="H16" s="36"/>
      <c r="I16" s="30"/>
      <c r="J16" s="24">
        <f>SUM(C13+D13+E16+F16+H13+I13)</f>
        <v>109596</v>
      </c>
    </row>
    <row r="17" spans="1:11" x14ac:dyDescent="0.45">
      <c r="A17" s="6"/>
      <c r="B17" s="4" t="s">
        <v>12</v>
      </c>
      <c r="C17" s="39"/>
      <c r="D17" s="39"/>
      <c r="E17" s="5">
        <v>18300</v>
      </c>
      <c r="F17" s="26">
        <v>54000</v>
      </c>
      <c r="G17" s="25">
        <f>SUM(C13+D13+E17+F17)</f>
        <v>101692</v>
      </c>
      <c r="H17" s="36"/>
      <c r="I17" s="30"/>
      <c r="J17" s="24">
        <v>128196</v>
      </c>
    </row>
    <row r="18" spans="1:11" x14ac:dyDescent="0.45">
      <c r="A18" s="10" t="s">
        <v>15</v>
      </c>
      <c r="B18" s="4" t="s">
        <v>8</v>
      </c>
      <c r="C18" s="40">
        <v>29608</v>
      </c>
      <c r="D18" s="38">
        <v>1417</v>
      </c>
      <c r="E18" s="4">
        <v>0</v>
      </c>
      <c r="F18" s="26">
        <v>9000</v>
      </c>
      <c r="G18" s="25">
        <f>SUM(C18+D18+E18+F18)</f>
        <v>40025</v>
      </c>
      <c r="H18" s="35">
        <v>2327</v>
      </c>
      <c r="I18" s="29">
        <v>24300</v>
      </c>
      <c r="J18" s="23">
        <f>SUM(C18+D18+E18+F18+H18+I18)</f>
        <v>66652</v>
      </c>
      <c r="K18" s="15"/>
    </row>
    <row r="19" spans="1:11" x14ac:dyDescent="0.45">
      <c r="A19" s="11"/>
      <c r="B19" s="4" t="s">
        <v>9</v>
      </c>
      <c r="C19" s="39"/>
      <c r="D19" s="39"/>
      <c r="E19" s="5">
        <v>12900</v>
      </c>
      <c r="F19" s="26">
        <v>11700</v>
      </c>
      <c r="G19" s="25">
        <f>SUM(C18+D18+E19+F19)</f>
        <v>55625</v>
      </c>
      <c r="H19" s="36"/>
      <c r="I19" s="30"/>
      <c r="J19" s="24">
        <f>SUM(C18+D18+E19+F19+H18+I18)</f>
        <v>82252</v>
      </c>
    </row>
    <row r="20" spans="1:11" x14ac:dyDescent="0.45">
      <c r="A20" s="11"/>
      <c r="B20" s="4" t="s">
        <v>10</v>
      </c>
      <c r="C20" s="39"/>
      <c r="D20" s="39"/>
      <c r="E20" s="5">
        <v>12900</v>
      </c>
      <c r="F20" s="26">
        <v>19500</v>
      </c>
      <c r="G20" s="25">
        <f>SUM(C18+D18+E20+F20)</f>
        <v>63425</v>
      </c>
      <c r="H20" s="36"/>
      <c r="I20" s="30"/>
      <c r="J20" s="24">
        <f>SUM(C18+D18+E20+F20+H18+I18)</f>
        <v>90052</v>
      </c>
    </row>
    <row r="21" spans="1:11" x14ac:dyDescent="0.45">
      <c r="A21" s="11"/>
      <c r="B21" s="4" t="s">
        <v>11</v>
      </c>
      <c r="C21" s="39"/>
      <c r="D21" s="39"/>
      <c r="E21" s="5">
        <v>12900</v>
      </c>
      <c r="F21" s="26">
        <v>40800</v>
      </c>
      <c r="G21" s="25">
        <f>SUM(C18+D18+E21+F21)</f>
        <v>84725</v>
      </c>
      <c r="H21" s="36"/>
      <c r="I21" s="30"/>
      <c r="J21" s="24">
        <f>SUM(C18+D18+E21+F21+H18+I18)</f>
        <v>111352</v>
      </c>
    </row>
    <row r="22" spans="1:11" x14ac:dyDescent="0.45">
      <c r="A22" s="6"/>
      <c r="B22" s="4" t="s">
        <v>12</v>
      </c>
      <c r="C22" s="39"/>
      <c r="D22" s="39"/>
      <c r="E22" s="5">
        <v>18300</v>
      </c>
      <c r="F22" s="26">
        <v>54000</v>
      </c>
      <c r="G22" s="25">
        <f>SUM(C18+D18+E22+F22)</f>
        <v>103325</v>
      </c>
      <c r="H22" s="36"/>
      <c r="I22" s="30"/>
      <c r="J22" s="24">
        <v>129952</v>
      </c>
    </row>
    <row r="23" spans="1:11" x14ac:dyDescent="0.45">
      <c r="A23" s="10" t="s">
        <v>16</v>
      </c>
      <c r="B23" s="4" t="s">
        <v>8</v>
      </c>
      <c r="C23" s="40">
        <v>31180</v>
      </c>
      <c r="D23" s="38">
        <v>1417</v>
      </c>
      <c r="E23" s="4">
        <v>0</v>
      </c>
      <c r="F23" s="26">
        <v>9000</v>
      </c>
      <c r="G23" s="25">
        <f>SUM(C23+D23+E23+F23)</f>
        <v>41597</v>
      </c>
      <c r="H23" s="35">
        <v>2445</v>
      </c>
      <c r="I23" s="29">
        <v>24300</v>
      </c>
      <c r="J23" s="24">
        <f>SUM(C23+D23+E23+F23+H23+I23)</f>
        <v>68342</v>
      </c>
      <c r="K23" s="15"/>
    </row>
    <row r="24" spans="1:11" x14ac:dyDescent="0.45">
      <c r="A24" s="11"/>
      <c r="B24" s="4" t="s">
        <v>9</v>
      </c>
      <c r="C24" s="39"/>
      <c r="D24" s="39"/>
      <c r="E24" s="5">
        <v>12900</v>
      </c>
      <c r="F24" s="26">
        <v>11700</v>
      </c>
      <c r="G24" s="25">
        <f>SUM(C23+D23+E24+F24)</f>
        <v>57197</v>
      </c>
      <c r="H24" s="36"/>
      <c r="I24" s="30"/>
      <c r="J24" s="24">
        <f>SUM(C23+D23+E24+F24+H23+I23)</f>
        <v>83942</v>
      </c>
    </row>
    <row r="25" spans="1:11" x14ac:dyDescent="0.45">
      <c r="A25" s="11"/>
      <c r="B25" s="4" t="s">
        <v>10</v>
      </c>
      <c r="C25" s="39"/>
      <c r="D25" s="39"/>
      <c r="E25" s="5">
        <v>12900</v>
      </c>
      <c r="F25" s="26">
        <v>19500</v>
      </c>
      <c r="G25" s="25">
        <f>SUM(C23+D23+E25+F25)</f>
        <v>64997</v>
      </c>
      <c r="H25" s="36"/>
      <c r="I25" s="30"/>
      <c r="J25" s="23">
        <f>SUM(C23+D23+E25+F25+H23+I23)</f>
        <v>91742</v>
      </c>
    </row>
    <row r="26" spans="1:11" x14ac:dyDescent="0.45">
      <c r="A26" s="11"/>
      <c r="B26" s="4" t="s">
        <v>11</v>
      </c>
      <c r="C26" s="39"/>
      <c r="D26" s="39"/>
      <c r="E26" s="5">
        <v>12900</v>
      </c>
      <c r="F26" s="26">
        <v>40800</v>
      </c>
      <c r="G26" s="25">
        <f>SUM(C23+D23+E26+F26)</f>
        <v>86297</v>
      </c>
      <c r="H26" s="36"/>
      <c r="I26" s="30"/>
      <c r="J26" s="24">
        <f>SUM(C23+D23+E26+F26+H23+I23)</f>
        <v>113042</v>
      </c>
    </row>
    <row r="27" spans="1:11" x14ac:dyDescent="0.45">
      <c r="A27" s="6"/>
      <c r="B27" s="4" t="s">
        <v>12</v>
      </c>
      <c r="C27" s="39"/>
      <c r="D27" s="39"/>
      <c r="E27" s="5">
        <v>18300</v>
      </c>
      <c r="F27" s="26">
        <v>54000</v>
      </c>
      <c r="G27" s="25">
        <f>SUM(C23+D23+E27+F27)</f>
        <v>104897</v>
      </c>
      <c r="H27" s="36"/>
      <c r="I27" s="30"/>
      <c r="J27" s="23">
        <v>131642</v>
      </c>
    </row>
    <row r="28" spans="1:11" ht="23.25" customHeight="1" x14ac:dyDescent="0.45">
      <c r="A28" s="33" t="s">
        <v>20</v>
      </c>
      <c r="B28" s="34"/>
      <c r="C28" s="34"/>
      <c r="D28" s="34"/>
      <c r="E28" s="34"/>
      <c r="F28" s="34"/>
      <c r="G28" s="34"/>
      <c r="H28" s="34"/>
      <c r="I28" s="34"/>
      <c r="J28" s="16"/>
      <c r="K28" s="12"/>
    </row>
  </sheetData>
  <mergeCells count="22">
    <mergeCell ref="D23:D27"/>
    <mergeCell ref="C3:C7"/>
    <mergeCell ref="C8:C12"/>
    <mergeCell ref="C13:C17"/>
    <mergeCell ref="C18:C22"/>
    <mergeCell ref="C23:C27"/>
    <mergeCell ref="I23:I27"/>
    <mergeCell ref="B1:G1"/>
    <mergeCell ref="A28:I28"/>
    <mergeCell ref="H3:H7"/>
    <mergeCell ref="H8:H12"/>
    <mergeCell ref="H13:H17"/>
    <mergeCell ref="H18:H22"/>
    <mergeCell ref="H23:H27"/>
    <mergeCell ref="I3:I7"/>
    <mergeCell ref="I8:I12"/>
    <mergeCell ref="I13:I17"/>
    <mergeCell ref="I18:I22"/>
    <mergeCell ref="D3:D7"/>
    <mergeCell ref="D8:D12"/>
    <mergeCell ref="D13:D17"/>
    <mergeCell ref="D18:D22"/>
  </mergeCells>
  <phoneticPr fontId="1"/>
  <pageMargins left="0.27559055118110237" right="0.27559055118110237" top="0.27559055118110237" bottom="0.23622047244094491" header="0.31496062992125984" footer="0.31496062992125984"/>
  <pageSetup paperSize="9" orientation="landscape" r:id="rId1"/>
  <headerFooter>
    <oddFooter>&amp;R&amp;9&amp;K02-023月額利用料・概算　令和6年10月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EF75-5731-4C13-92AA-130F4B1A3302}">
  <dimension ref="A1:I28"/>
  <sheetViews>
    <sheetView workbookViewId="0">
      <selection activeCell="J3" sqref="J3"/>
    </sheetView>
  </sheetViews>
  <sheetFormatPr defaultColWidth="9" defaultRowHeight="18" x14ac:dyDescent="0.45"/>
  <cols>
    <col min="1" max="1" width="9" style="1" customWidth="1"/>
    <col min="2" max="2" width="10.69921875" style="1" customWidth="1"/>
    <col min="3" max="3" width="11.3984375" style="1" customWidth="1"/>
    <col min="4" max="7" width="11.19921875" style="1" customWidth="1"/>
    <col min="8" max="8" width="25" style="1" customWidth="1"/>
    <col min="9" max="9" width="22.19921875" style="1" customWidth="1"/>
    <col min="10" max="16384" width="9" style="1"/>
  </cols>
  <sheetData>
    <row r="1" spans="1:9" ht="38.25" customHeight="1" x14ac:dyDescent="0.55000000000000004">
      <c r="B1" s="31" t="s">
        <v>21</v>
      </c>
      <c r="C1" s="32"/>
      <c r="D1" s="32"/>
      <c r="E1" s="32"/>
      <c r="F1" s="32"/>
      <c r="G1" s="32"/>
      <c r="H1" s="2"/>
      <c r="I1" s="3" t="s">
        <v>19</v>
      </c>
    </row>
    <row r="2" spans="1:9" ht="24" customHeight="1" x14ac:dyDescent="0.4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8" t="s">
        <v>17</v>
      </c>
      <c r="I2" s="9" t="s">
        <v>18</v>
      </c>
    </row>
    <row r="3" spans="1:9" x14ac:dyDescent="0.45">
      <c r="A3" s="10" t="s">
        <v>7</v>
      </c>
      <c r="B3" s="6" t="s">
        <v>8</v>
      </c>
      <c r="C3" s="38">
        <v>23790</v>
      </c>
      <c r="D3" s="38">
        <v>1380</v>
      </c>
      <c r="E3" s="6">
        <v>0</v>
      </c>
      <c r="F3" s="7">
        <v>9000</v>
      </c>
      <c r="G3" s="7">
        <f>SUM(C3:F3)</f>
        <v>34170</v>
      </c>
      <c r="H3" s="38">
        <v>1711</v>
      </c>
      <c r="I3" s="38">
        <v>21300</v>
      </c>
    </row>
    <row r="4" spans="1:9" x14ac:dyDescent="0.45">
      <c r="A4" s="11"/>
      <c r="B4" s="4" t="s">
        <v>9</v>
      </c>
      <c r="C4" s="40"/>
      <c r="D4" s="39"/>
      <c r="E4" s="5">
        <v>11100</v>
      </c>
      <c r="F4" s="5">
        <v>11700</v>
      </c>
      <c r="G4" s="5">
        <v>47820</v>
      </c>
      <c r="H4" s="39"/>
      <c r="I4" s="39"/>
    </row>
    <row r="5" spans="1:9" x14ac:dyDescent="0.45">
      <c r="A5" s="11"/>
      <c r="B5" s="4" t="s">
        <v>10</v>
      </c>
      <c r="C5" s="40"/>
      <c r="D5" s="39"/>
      <c r="E5" s="5">
        <v>11100</v>
      </c>
      <c r="F5" s="5">
        <v>19500</v>
      </c>
      <c r="G5" s="5">
        <v>55620</v>
      </c>
      <c r="H5" s="39"/>
      <c r="I5" s="39"/>
    </row>
    <row r="6" spans="1:9" x14ac:dyDescent="0.45">
      <c r="A6" s="11"/>
      <c r="B6" s="4" t="s">
        <v>11</v>
      </c>
      <c r="C6" s="40"/>
      <c r="D6" s="39"/>
      <c r="E6" s="5">
        <v>11100</v>
      </c>
      <c r="F6" s="5">
        <v>40800</v>
      </c>
      <c r="G6" s="5">
        <v>76920</v>
      </c>
      <c r="H6" s="39"/>
      <c r="I6" s="39"/>
    </row>
    <row r="7" spans="1:9" x14ac:dyDescent="0.45">
      <c r="A7" s="6"/>
      <c r="B7" s="4" t="s">
        <v>12</v>
      </c>
      <c r="C7" s="40"/>
      <c r="D7" s="39"/>
      <c r="E7" s="5">
        <v>18300</v>
      </c>
      <c r="F7" s="5">
        <v>52200</v>
      </c>
      <c r="G7" s="5">
        <v>95520</v>
      </c>
      <c r="H7" s="39"/>
      <c r="I7" s="39"/>
    </row>
    <row r="8" spans="1:9" x14ac:dyDescent="0.45">
      <c r="A8" s="10" t="s">
        <v>13</v>
      </c>
      <c r="B8" s="4" t="s">
        <v>8</v>
      </c>
      <c r="C8" s="40">
        <v>25290</v>
      </c>
      <c r="D8" s="40">
        <v>1380</v>
      </c>
      <c r="E8" s="4">
        <v>0</v>
      </c>
      <c r="F8" s="5">
        <v>9000</v>
      </c>
      <c r="G8" s="5">
        <v>35460</v>
      </c>
      <c r="H8" s="40">
        <v>1813</v>
      </c>
      <c r="I8" s="40">
        <v>21300</v>
      </c>
    </row>
    <row r="9" spans="1:9" x14ac:dyDescent="0.45">
      <c r="A9" s="11"/>
      <c r="B9" s="4" t="s">
        <v>9</v>
      </c>
      <c r="C9" s="39"/>
      <c r="D9" s="39"/>
      <c r="E9" s="5">
        <v>11100</v>
      </c>
      <c r="F9" s="5">
        <v>11700</v>
      </c>
      <c r="G9" s="5">
        <v>49260</v>
      </c>
      <c r="H9" s="39"/>
      <c r="I9" s="39"/>
    </row>
    <row r="10" spans="1:9" x14ac:dyDescent="0.45">
      <c r="A10" s="11"/>
      <c r="B10" s="4" t="s">
        <v>10</v>
      </c>
      <c r="C10" s="39"/>
      <c r="D10" s="39"/>
      <c r="E10" s="5">
        <v>11100</v>
      </c>
      <c r="F10" s="5">
        <v>19500</v>
      </c>
      <c r="G10" s="5">
        <v>57060</v>
      </c>
      <c r="H10" s="39"/>
      <c r="I10" s="39"/>
    </row>
    <row r="11" spans="1:9" x14ac:dyDescent="0.45">
      <c r="A11" s="11"/>
      <c r="B11" s="4" t="s">
        <v>11</v>
      </c>
      <c r="C11" s="39"/>
      <c r="D11" s="39"/>
      <c r="E11" s="5">
        <v>11100</v>
      </c>
      <c r="F11" s="5">
        <v>40800</v>
      </c>
      <c r="G11" s="5">
        <v>78360</v>
      </c>
      <c r="H11" s="39"/>
      <c r="I11" s="39"/>
    </row>
    <row r="12" spans="1:9" x14ac:dyDescent="0.45">
      <c r="A12" s="6"/>
      <c r="B12" s="4" t="s">
        <v>12</v>
      </c>
      <c r="C12" s="39"/>
      <c r="D12" s="39"/>
      <c r="E12" s="5">
        <v>18300</v>
      </c>
      <c r="F12" s="5">
        <v>52200</v>
      </c>
      <c r="G12" s="5">
        <v>96960</v>
      </c>
      <c r="H12" s="39"/>
      <c r="I12" s="39"/>
    </row>
    <row r="13" spans="1:9" x14ac:dyDescent="0.45">
      <c r="A13" s="10" t="s">
        <v>14</v>
      </c>
      <c r="B13" s="4" t="s">
        <v>8</v>
      </c>
      <c r="C13" s="40">
        <v>27240</v>
      </c>
      <c r="D13" s="40">
        <v>1380</v>
      </c>
      <c r="E13" s="4">
        <v>0</v>
      </c>
      <c r="F13" s="5">
        <v>9000</v>
      </c>
      <c r="G13" s="5">
        <v>37320</v>
      </c>
      <c r="H13" s="40">
        <v>1946</v>
      </c>
      <c r="I13" s="40">
        <v>21300</v>
      </c>
    </row>
    <row r="14" spans="1:9" x14ac:dyDescent="0.45">
      <c r="A14" s="11"/>
      <c r="B14" s="4" t="s">
        <v>9</v>
      </c>
      <c r="C14" s="39"/>
      <c r="D14" s="39"/>
      <c r="E14" s="5">
        <v>11100</v>
      </c>
      <c r="F14" s="5">
        <v>11700</v>
      </c>
      <c r="G14" s="5">
        <v>51120</v>
      </c>
      <c r="H14" s="39"/>
      <c r="I14" s="39"/>
    </row>
    <row r="15" spans="1:9" x14ac:dyDescent="0.45">
      <c r="A15" s="11"/>
      <c r="B15" s="4" t="s">
        <v>10</v>
      </c>
      <c r="C15" s="39"/>
      <c r="D15" s="39"/>
      <c r="E15" s="5">
        <v>11100</v>
      </c>
      <c r="F15" s="5">
        <v>19500</v>
      </c>
      <c r="G15" s="5">
        <v>58920</v>
      </c>
      <c r="H15" s="39"/>
      <c r="I15" s="39"/>
    </row>
    <row r="16" spans="1:9" x14ac:dyDescent="0.45">
      <c r="A16" s="11"/>
      <c r="B16" s="4" t="s">
        <v>11</v>
      </c>
      <c r="C16" s="39"/>
      <c r="D16" s="39"/>
      <c r="E16" s="5">
        <v>11100</v>
      </c>
      <c r="F16" s="5">
        <v>40800</v>
      </c>
      <c r="G16" s="5">
        <v>80220</v>
      </c>
      <c r="H16" s="39"/>
      <c r="I16" s="39"/>
    </row>
    <row r="17" spans="1:9" x14ac:dyDescent="0.45">
      <c r="A17" s="6"/>
      <c r="B17" s="4" t="s">
        <v>12</v>
      </c>
      <c r="C17" s="39"/>
      <c r="D17" s="39"/>
      <c r="E17" s="5">
        <v>18300</v>
      </c>
      <c r="F17" s="5">
        <v>52200</v>
      </c>
      <c r="G17" s="5">
        <v>98820</v>
      </c>
      <c r="H17" s="39"/>
      <c r="I17" s="39"/>
    </row>
    <row r="18" spans="1:9" x14ac:dyDescent="0.45">
      <c r="A18" s="10" t="s">
        <v>15</v>
      </c>
      <c r="B18" s="4" t="s">
        <v>8</v>
      </c>
      <c r="C18" s="40">
        <v>28830</v>
      </c>
      <c r="D18" s="40">
        <v>1380</v>
      </c>
      <c r="E18" s="4">
        <v>0</v>
      </c>
      <c r="F18" s="5">
        <v>9000</v>
      </c>
      <c r="G18" s="5">
        <v>38850</v>
      </c>
      <c r="H18" s="40">
        <v>2054</v>
      </c>
      <c r="I18" s="40">
        <v>21300</v>
      </c>
    </row>
    <row r="19" spans="1:9" x14ac:dyDescent="0.45">
      <c r="A19" s="11"/>
      <c r="B19" s="4" t="s">
        <v>9</v>
      </c>
      <c r="C19" s="39"/>
      <c r="D19" s="39"/>
      <c r="E19" s="5">
        <v>11100</v>
      </c>
      <c r="F19" s="5">
        <v>11700</v>
      </c>
      <c r="G19" s="5">
        <v>52650</v>
      </c>
      <c r="H19" s="39"/>
      <c r="I19" s="39"/>
    </row>
    <row r="20" spans="1:9" x14ac:dyDescent="0.45">
      <c r="A20" s="11"/>
      <c r="B20" s="4" t="s">
        <v>10</v>
      </c>
      <c r="C20" s="39"/>
      <c r="D20" s="39"/>
      <c r="E20" s="5">
        <v>11100</v>
      </c>
      <c r="F20" s="5">
        <v>19500</v>
      </c>
      <c r="G20" s="5">
        <v>60450</v>
      </c>
      <c r="H20" s="39"/>
      <c r="I20" s="39"/>
    </row>
    <row r="21" spans="1:9" x14ac:dyDescent="0.45">
      <c r="A21" s="11"/>
      <c r="B21" s="4" t="s">
        <v>11</v>
      </c>
      <c r="C21" s="39"/>
      <c r="D21" s="39"/>
      <c r="E21" s="5">
        <v>11100</v>
      </c>
      <c r="F21" s="5">
        <v>40800</v>
      </c>
      <c r="G21" s="5">
        <v>81750</v>
      </c>
      <c r="H21" s="39"/>
      <c r="I21" s="39"/>
    </row>
    <row r="22" spans="1:9" x14ac:dyDescent="0.45">
      <c r="A22" s="6"/>
      <c r="B22" s="4" t="s">
        <v>12</v>
      </c>
      <c r="C22" s="39"/>
      <c r="D22" s="39"/>
      <c r="E22" s="5">
        <v>18300</v>
      </c>
      <c r="F22" s="5">
        <v>52200</v>
      </c>
      <c r="G22" s="5">
        <v>100350</v>
      </c>
      <c r="H22" s="39"/>
      <c r="I22" s="39"/>
    </row>
    <row r="23" spans="1:9" x14ac:dyDescent="0.45">
      <c r="A23" s="10" t="s">
        <v>16</v>
      </c>
      <c r="B23" s="4" t="s">
        <v>8</v>
      </c>
      <c r="C23" s="40">
        <v>30360</v>
      </c>
      <c r="D23" s="40">
        <v>1380</v>
      </c>
      <c r="E23" s="4">
        <v>0</v>
      </c>
      <c r="F23" s="5">
        <v>9000</v>
      </c>
      <c r="G23" s="5">
        <v>40470</v>
      </c>
      <c r="H23" s="40">
        <v>2158</v>
      </c>
      <c r="I23" s="40">
        <v>21300</v>
      </c>
    </row>
    <row r="24" spans="1:9" x14ac:dyDescent="0.45">
      <c r="A24" s="11"/>
      <c r="B24" s="4" t="s">
        <v>9</v>
      </c>
      <c r="C24" s="39"/>
      <c r="D24" s="39"/>
      <c r="E24" s="5">
        <v>11100</v>
      </c>
      <c r="F24" s="5">
        <v>11700</v>
      </c>
      <c r="G24" s="5">
        <v>54270</v>
      </c>
      <c r="H24" s="39"/>
      <c r="I24" s="39"/>
    </row>
    <row r="25" spans="1:9" x14ac:dyDescent="0.45">
      <c r="A25" s="11"/>
      <c r="B25" s="4" t="s">
        <v>10</v>
      </c>
      <c r="C25" s="39"/>
      <c r="D25" s="39"/>
      <c r="E25" s="5">
        <v>11100</v>
      </c>
      <c r="F25" s="5">
        <v>19500</v>
      </c>
      <c r="G25" s="5">
        <v>62070</v>
      </c>
      <c r="H25" s="39"/>
      <c r="I25" s="39"/>
    </row>
    <row r="26" spans="1:9" x14ac:dyDescent="0.45">
      <c r="A26" s="11"/>
      <c r="B26" s="4" t="s">
        <v>11</v>
      </c>
      <c r="C26" s="39"/>
      <c r="D26" s="39"/>
      <c r="E26" s="5">
        <v>11100</v>
      </c>
      <c r="F26" s="5">
        <v>40800</v>
      </c>
      <c r="G26" s="5">
        <v>83370</v>
      </c>
      <c r="H26" s="39"/>
      <c r="I26" s="39"/>
    </row>
    <row r="27" spans="1:9" x14ac:dyDescent="0.45">
      <c r="A27" s="6"/>
      <c r="B27" s="4" t="s">
        <v>12</v>
      </c>
      <c r="C27" s="39"/>
      <c r="D27" s="39"/>
      <c r="E27" s="5">
        <v>18300</v>
      </c>
      <c r="F27" s="5">
        <v>52200</v>
      </c>
      <c r="G27" s="5">
        <v>101970</v>
      </c>
      <c r="H27" s="39"/>
      <c r="I27" s="39"/>
    </row>
    <row r="28" spans="1:9" ht="23.25" customHeight="1" x14ac:dyDescent="0.45">
      <c r="A28" s="33" t="s">
        <v>20</v>
      </c>
      <c r="B28" s="34"/>
      <c r="C28" s="34"/>
      <c r="D28" s="34"/>
      <c r="E28" s="34"/>
      <c r="F28" s="34"/>
      <c r="G28" s="34"/>
      <c r="H28" s="34"/>
      <c r="I28" s="34"/>
    </row>
  </sheetData>
  <mergeCells count="22">
    <mergeCell ref="C23:C27"/>
    <mergeCell ref="D23:D27"/>
    <mergeCell ref="H23:H27"/>
    <mergeCell ref="I23:I27"/>
    <mergeCell ref="A28:I28"/>
    <mergeCell ref="C13:C17"/>
    <mergeCell ref="D13:D17"/>
    <mergeCell ref="H13:H17"/>
    <mergeCell ref="I13:I17"/>
    <mergeCell ref="C18:C22"/>
    <mergeCell ref="D18:D22"/>
    <mergeCell ref="H18:H22"/>
    <mergeCell ref="I18:I22"/>
    <mergeCell ref="C8:C12"/>
    <mergeCell ref="D8:D12"/>
    <mergeCell ref="H8:H12"/>
    <mergeCell ref="I8:I12"/>
    <mergeCell ref="B1:G1"/>
    <mergeCell ref="C3:C7"/>
    <mergeCell ref="D3:D7"/>
    <mergeCell ref="H3:H7"/>
    <mergeCell ref="I3:I7"/>
  </mergeCells>
  <phoneticPr fontId="1"/>
  <pageMargins left="0.86" right="0.28999999999999998" top="0.28999999999999998" bottom="0.2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R6年4月～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宜久 三浦</dc:creator>
  <cp:lastModifiedBy>ROKEN08</cp:lastModifiedBy>
  <cp:lastPrinted>2024-11-26T07:40:00Z</cp:lastPrinted>
  <dcterms:created xsi:type="dcterms:W3CDTF">2024-01-05T01:27:12Z</dcterms:created>
  <dcterms:modified xsi:type="dcterms:W3CDTF">2025-12-30T08:12:08Z</dcterms:modified>
</cp:coreProperties>
</file>